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119" s="1"/>
  <c r="L99"/>
  <c r="L89"/>
  <c r="L80"/>
  <c r="L70"/>
  <c r="L81" s="1"/>
  <c r="L61"/>
  <c r="L51"/>
  <c r="L42"/>
  <c r="L32"/>
  <c r="L43" s="1"/>
  <c r="L23"/>
  <c r="L13"/>
  <c r="A109"/>
  <c r="B195"/>
  <c r="A195"/>
  <c r="J194"/>
  <c r="I194"/>
  <c r="H194"/>
  <c r="G194"/>
  <c r="F194"/>
  <c r="B185"/>
  <c r="A185"/>
  <c r="J184"/>
  <c r="I184"/>
  <c r="I195" s="1"/>
  <c r="H184"/>
  <c r="G184"/>
  <c r="F184"/>
  <c r="B176"/>
  <c r="A176"/>
  <c r="J175"/>
  <c r="I175"/>
  <c r="H175"/>
  <c r="G175"/>
  <c r="F175"/>
  <c r="B166"/>
  <c r="A166"/>
  <c r="J165"/>
  <c r="J176" s="1"/>
  <c r="I165"/>
  <c r="H165"/>
  <c r="H176" s="1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I119" s="1"/>
  <c r="H108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I62" l="1"/>
  <c r="G100"/>
  <c r="I100"/>
  <c r="H138"/>
  <c r="G195"/>
  <c r="L195"/>
  <c r="J195"/>
  <c r="H195"/>
  <c r="G176"/>
  <c r="I176"/>
  <c r="L176"/>
  <c r="G157"/>
  <c r="L157"/>
  <c r="J157"/>
  <c r="I157"/>
  <c r="H157"/>
  <c r="J138"/>
  <c r="G138"/>
  <c r="I138"/>
  <c r="L138"/>
  <c r="J119"/>
  <c r="H119"/>
  <c r="F100"/>
  <c r="H100"/>
  <c r="J100"/>
  <c r="L100"/>
  <c r="J81"/>
  <c r="F81"/>
  <c r="I81"/>
  <c r="H81"/>
  <c r="G81"/>
  <c r="L62"/>
  <c r="F62"/>
  <c r="J62"/>
  <c r="H62"/>
  <c r="G62"/>
  <c r="J43"/>
  <c r="I43"/>
  <c r="G43"/>
  <c r="L24"/>
  <c r="F119"/>
  <c r="F138"/>
  <c r="F157"/>
  <c r="F176"/>
  <c r="F195"/>
  <c r="I24"/>
  <c r="F24"/>
  <c r="J24"/>
  <c r="H24"/>
  <c r="G24"/>
  <c r="L196" l="1"/>
  <c r="G196"/>
  <c r="H196"/>
  <c r="F196"/>
  <c r="J196"/>
  <c r="I196"/>
</calcChain>
</file>

<file path=xl/sharedStrings.xml><?xml version="1.0" encoding="utf-8"?>
<sst xmlns="http://schemas.openxmlformats.org/spreadsheetml/2006/main" count="279" uniqueCount="80">
  <si>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</si>
  <si>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</si>
  <si>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</si>
  <si>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</si>
  <si>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</si>
  <si>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</si>
  <si>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</si>
  <si>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</si>
  <si>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</si>
  <si>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</si>
  <si>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</si>
  <si>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</si>
  <si>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</si>
  <si>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</si>
  <si>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</si>
  <si>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</si>
  <si>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</si>
  <si>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</si>
  <si>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</si>
  <si>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</si>
  <si>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</si>
  <si>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</si>
  <si>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</si>
  <si>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</si>
  <si>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</si>
  <si>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</si>
  <si>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</si>
  <si>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</si>
  <si>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</si>
  <si>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</si>
  <si>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</si>
  <si>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</si>
  <si>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</si>
  <si>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</si>
  <si>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</si>
  <si>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</si>
  <si>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</si>
  <si>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</si>
  <si>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</si>
  <si>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Мосальская средняя общеобразовательная школа №1</t>
  </si>
  <si>
    <t>Директор</t>
  </si>
  <si>
    <t>Старостина В.П</t>
  </si>
  <si>
    <t>Блинчики с джемом п/ф</t>
  </si>
  <si>
    <t>Чай с лимоном</t>
  </si>
  <si>
    <t>Пшеничный</t>
  </si>
  <si>
    <t>Суп крестьянский</t>
  </si>
  <si>
    <t>Котлета п/ф</t>
  </si>
  <si>
    <t>Макароны отварные с маслом</t>
  </si>
  <si>
    <t>Ржаной</t>
  </si>
  <si>
    <t>Каша геркулесовая с маслом</t>
  </si>
  <si>
    <t>Суп гороховый</t>
  </si>
  <si>
    <t>Плов из мяса кур</t>
  </si>
  <si>
    <t>Сок</t>
  </si>
  <si>
    <t>Лапша молочная с маслом</t>
  </si>
  <si>
    <t>Какао</t>
  </si>
  <si>
    <t>Суп рыбный</t>
  </si>
  <si>
    <t>Гречка с гуляшом</t>
  </si>
  <si>
    <t>297;260</t>
  </si>
  <si>
    <t>Компот</t>
  </si>
  <si>
    <t>Каша молочная "Дружба"</t>
  </si>
  <si>
    <t>Салат из свеклы/зелен.горошек</t>
  </si>
  <si>
    <t>Суп вермешеливый с мясом птицы</t>
  </si>
  <si>
    <t>Рыба запеченая</t>
  </si>
  <si>
    <t>Пюре картофельное</t>
  </si>
  <si>
    <t>Каша манная</t>
  </si>
  <si>
    <t>Свекольник с мясом птицы</t>
  </si>
  <si>
    <t>Курица порционная</t>
  </si>
  <si>
    <t>Макароны с маслом</t>
  </si>
  <si>
    <t>Пельмени</t>
  </si>
  <si>
    <t>Каша пшеничная</t>
  </si>
  <si>
    <t>Рис отварной с гуляшом</t>
  </si>
  <si>
    <t>Суп картофельный</t>
  </si>
  <si>
    <t>Каша молочная пшеннаяя с маслом</t>
  </si>
  <si>
    <t>Щис мясом</t>
  </si>
  <si>
    <t>Каша гречневая с маслом</t>
  </si>
  <si>
    <t>Рассольник</t>
  </si>
  <si>
    <t>Макароны с гуляшом</t>
  </si>
  <si>
    <t>214;260</t>
  </si>
  <si>
    <t>Йогурт</t>
  </si>
  <si>
    <t>Каша рисовая молочная с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</si>
</sst>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E140" sqref="E14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230</v>
      </c>
      <c r="G6" s="40">
        <v>2.0699999999999998</v>
      </c>
      <c r="H6" s="40">
        <v>47.61</v>
      </c>
      <c r="I6" s="40">
        <v>64.400000000000006</v>
      </c>
      <c r="J6" s="40">
        <v>381.34</v>
      </c>
      <c r="K6" s="41">
        <v>727</v>
      </c>
      <c r="L6" s="40">
        <v>15.59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210</v>
      </c>
      <c r="G8" s="43">
        <v>0.42</v>
      </c>
      <c r="H8" s="43">
        <v>0.21</v>
      </c>
      <c r="I8" s="43">
        <v>22.26</v>
      </c>
      <c r="J8" s="43">
        <v>86.31</v>
      </c>
      <c r="K8" s="44">
        <v>707</v>
      </c>
      <c r="L8" s="43">
        <v>1.41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6.42</v>
      </c>
      <c r="H9" s="43">
        <v>2.7</v>
      </c>
      <c r="I9" s="43">
        <v>26.1</v>
      </c>
      <c r="J9" s="43">
        <v>164.4</v>
      </c>
      <c r="K9" s="44"/>
      <c r="L9" s="43">
        <v>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8.91</v>
      </c>
      <c r="H13" s="19">
        <f t="shared" si="0"/>
        <v>50.52</v>
      </c>
      <c r="I13" s="19">
        <f t="shared" si="0"/>
        <v>112.76000000000002</v>
      </c>
      <c r="J13" s="19">
        <f t="shared" si="0"/>
        <v>632.04999999999995</v>
      </c>
      <c r="K13" s="25"/>
      <c r="L13" s="19">
        <f t="shared" ref="L13" si="1">SUM(L6:L12)</f>
        <v>20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5.8</v>
      </c>
      <c r="H15" s="43">
        <v>2.8</v>
      </c>
      <c r="I15" s="43">
        <v>7.4</v>
      </c>
      <c r="J15" s="43">
        <v>79</v>
      </c>
      <c r="K15" s="44">
        <v>134</v>
      </c>
      <c r="L15" s="43">
        <v>19.3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18.09</v>
      </c>
      <c r="H16" s="43">
        <v>6.84</v>
      </c>
      <c r="I16" s="43">
        <v>4.5</v>
      </c>
      <c r="J16" s="43">
        <v>154.35</v>
      </c>
      <c r="K16" s="44">
        <v>294</v>
      </c>
      <c r="L16" s="43">
        <v>43.99</v>
      </c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155</v>
      </c>
      <c r="G17" s="43">
        <v>6.05</v>
      </c>
      <c r="H17" s="43">
        <v>35.799999999999997</v>
      </c>
      <c r="I17" s="43">
        <v>38.49</v>
      </c>
      <c r="J17" s="43">
        <v>212.6</v>
      </c>
      <c r="K17" s="44">
        <v>332</v>
      </c>
      <c r="L17" s="43">
        <v>19.8</v>
      </c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210</v>
      </c>
      <c r="G18" s="43">
        <v>0.42</v>
      </c>
      <c r="H18" s="43">
        <v>0.21</v>
      </c>
      <c r="I18" s="43">
        <v>22.26</v>
      </c>
      <c r="J18" s="43">
        <v>86.31</v>
      </c>
      <c r="K18" s="44">
        <v>707</v>
      </c>
      <c r="L18" s="43">
        <v>1.41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4.28</v>
      </c>
      <c r="H19" s="43">
        <v>1.8</v>
      </c>
      <c r="I19" s="43">
        <v>17.399999999999999</v>
      </c>
      <c r="J19" s="43">
        <v>109.6</v>
      </c>
      <c r="K19" s="44"/>
      <c r="L19" s="43">
        <v>2</v>
      </c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3.4</v>
      </c>
      <c r="H20" s="43">
        <v>1.32</v>
      </c>
      <c r="I20" s="43">
        <v>17</v>
      </c>
      <c r="J20" s="43">
        <v>103.6</v>
      </c>
      <c r="K20" s="44"/>
      <c r="L20" s="43">
        <v>2.5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f t="shared" ref="G23:J23" si="2">SUM(G14:G22)</f>
        <v>38.04</v>
      </c>
      <c r="H23" s="19">
        <f t="shared" si="2"/>
        <v>48.769999999999996</v>
      </c>
      <c r="I23" s="19">
        <f t="shared" si="2"/>
        <v>107.05000000000001</v>
      </c>
      <c r="J23" s="19">
        <f t="shared" si="2"/>
        <v>745.46</v>
      </c>
      <c r="K23" s="25"/>
      <c r="L23" s="19">
        <f t="shared" ref="L23" si="3">SUM(L14:L22)</f>
        <v>89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1235</v>
      </c>
      <c r="G24" s="32">
        <f t="shared" ref="G24:J24" si="4">G13+G23</f>
        <v>46.95</v>
      </c>
      <c r="H24" s="32">
        <f t="shared" si="4"/>
        <v>99.289999999999992</v>
      </c>
      <c r="I24" s="32">
        <f t="shared" si="4"/>
        <v>219.81000000000003</v>
      </c>
      <c r="J24" s="32">
        <f t="shared" si="4"/>
        <v>1377.51</v>
      </c>
      <c r="K24" s="32"/>
      <c r="L24" s="32">
        <f t="shared" ref="L24" si="5">L13+L23</f>
        <v>109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233</v>
      </c>
      <c r="G25" s="40">
        <v>9.67</v>
      </c>
      <c r="H25" s="40">
        <v>11.44</v>
      </c>
      <c r="I25" s="40">
        <v>26.93</v>
      </c>
      <c r="J25" s="40">
        <v>249.22</v>
      </c>
      <c r="K25" s="41">
        <v>306</v>
      </c>
      <c r="L25" s="40">
        <v>15.59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43</v>
      </c>
      <c r="F27" s="43">
        <v>210</v>
      </c>
      <c r="G27" s="43">
        <v>0.42</v>
      </c>
      <c r="H27" s="43">
        <v>0.21</v>
      </c>
      <c r="I27" s="43">
        <v>22.26</v>
      </c>
      <c r="J27" s="43">
        <v>86.31</v>
      </c>
      <c r="K27" s="44">
        <v>707</v>
      </c>
      <c r="L27" s="43">
        <v>1.41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60</v>
      </c>
      <c r="G28" s="43">
        <v>6.42</v>
      </c>
      <c r="H28" s="43">
        <v>2.7</v>
      </c>
      <c r="I28" s="43">
        <v>26.1</v>
      </c>
      <c r="J28" s="43">
        <v>164.4</v>
      </c>
      <c r="K28" s="44"/>
      <c r="L28" s="43">
        <v>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503</v>
      </c>
      <c r="G32" s="19">
        <f t="shared" ref="G32" si="6">SUM(G25:G31)</f>
        <v>16.509999999999998</v>
      </c>
      <c r="H32" s="19">
        <f t="shared" ref="H32" si="7">SUM(H25:H31)</f>
        <v>14.350000000000001</v>
      </c>
      <c r="I32" s="19">
        <f t="shared" ref="I32" si="8">SUM(I25:I31)</f>
        <v>75.289999999999992</v>
      </c>
      <c r="J32" s="19">
        <f t="shared" ref="J32:L32" si="9">SUM(J25:J31)</f>
        <v>499.92999999999995</v>
      </c>
      <c r="K32" s="25"/>
      <c r="L32" s="19">
        <f t="shared" si="9"/>
        <v>20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50</v>
      </c>
      <c r="F34" s="43">
        <v>230</v>
      </c>
      <c r="G34" s="43">
        <v>6.4</v>
      </c>
      <c r="H34" s="43">
        <v>2.2000000000000002</v>
      </c>
      <c r="I34" s="43">
        <v>20</v>
      </c>
      <c r="J34" s="43">
        <v>122</v>
      </c>
      <c r="K34" s="44">
        <v>139</v>
      </c>
      <c r="L34" s="43">
        <v>24.7</v>
      </c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180</v>
      </c>
      <c r="G35" s="43">
        <v>13.5</v>
      </c>
      <c r="H35" s="43">
        <v>10.199999999999999</v>
      </c>
      <c r="I35" s="43">
        <v>25.35</v>
      </c>
      <c r="J35" s="43">
        <v>246.3</v>
      </c>
      <c r="K35" s="44">
        <v>18</v>
      </c>
      <c r="L35" s="43">
        <v>55.9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1</v>
      </c>
      <c r="H37" s="43">
        <v>0.2</v>
      </c>
      <c r="I37" s="43">
        <v>20.2</v>
      </c>
      <c r="J37" s="43">
        <v>292</v>
      </c>
      <c r="K37" s="44">
        <v>706</v>
      </c>
      <c r="L37" s="43">
        <v>3.9</v>
      </c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4.28</v>
      </c>
      <c r="H38" s="43">
        <v>1.8</v>
      </c>
      <c r="I38" s="43">
        <v>17.399999999999999</v>
      </c>
      <c r="J38" s="43">
        <v>109.6</v>
      </c>
      <c r="K38" s="44"/>
      <c r="L38" s="43">
        <v>2</v>
      </c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3.4</v>
      </c>
      <c r="H39" s="43">
        <v>1.32</v>
      </c>
      <c r="I39" s="43">
        <v>17</v>
      </c>
      <c r="J39" s="43">
        <v>103.6</v>
      </c>
      <c r="K39" s="44"/>
      <c r="L39" s="43">
        <v>2.5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690</v>
      </c>
      <c r="G42" s="19">
        <f t="shared" ref="G42" si="10">SUM(G33:G41)</f>
        <v>28.58</v>
      </c>
      <c r="H42" s="19">
        <f t="shared" ref="H42" si="11">SUM(H33:H41)</f>
        <v>15.719999999999999</v>
      </c>
      <c r="I42" s="19">
        <f t="shared" ref="I42" si="12">SUM(I33:I41)</f>
        <v>99.949999999999989</v>
      </c>
      <c r="J42" s="19">
        <f t="shared" ref="J42:L42" si="13">SUM(J33:J41)</f>
        <v>873.5</v>
      </c>
      <c r="K42" s="25"/>
      <c r="L42" s="19">
        <f t="shared" si="13"/>
        <v>89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1193</v>
      </c>
      <c r="G43" s="32">
        <f t="shared" ref="G43" si="14">G32+G42</f>
        <v>45.089999999999996</v>
      </c>
      <c r="H43" s="32">
        <f t="shared" ref="H43" si="15">H32+H42</f>
        <v>30.07</v>
      </c>
      <c r="I43" s="32">
        <f t="shared" ref="I43" si="16">I32+I42</f>
        <v>175.23999999999998</v>
      </c>
      <c r="J43" s="32">
        <f t="shared" ref="J43:L43" si="17">J32+J42</f>
        <v>1373.4299999999998</v>
      </c>
      <c r="K43" s="32"/>
      <c r="L43" s="32">
        <f t="shared" si="17"/>
        <v>109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245</v>
      </c>
      <c r="G44" s="40">
        <v>8.67</v>
      </c>
      <c r="H44" s="40">
        <v>47.6</v>
      </c>
      <c r="I44" s="40">
        <v>26.68</v>
      </c>
      <c r="J44" s="40">
        <v>236.6</v>
      </c>
      <c r="K44" s="41">
        <v>160</v>
      </c>
      <c r="L44" s="40">
        <v>13.7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4.8</v>
      </c>
      <c r="H46" s="43">
        <v>4.2</v>
      </c>
      <c r="I46" s="43">
        <v>18.399999999999999</v>
      </c>
      <c r="J46" s="43">
        <v>128.4</v>
      </c>
      <c r="K46" s="44">
        <v>382</v>
      </c>
      <c r="L46" s="43">
        <v>3.3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60</v>
      </c>
      <c r="G47" s="43">
        <v>6.42</v>
      </c>
      <c r="H47" s="43">
        <v>2.7</v>
      </c>
      <c r="I47" s="43">
        <v>26.1</v>
      </c>
      <c r="J47" s="43">
        <v>164.4</v>
      </c>
      <c r="K47" s="44"/>
      <c r="L47" s="43">
        <v>3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19.89</v>
      </c>
      <c r="H51" s="19">
        <f t="shared" ref="H51" si="19">SUM(H44:H50)</f>
        <v>54.500000000000007</v>
      </c>
      <c r="I51" s="19">
        <f t="shared" ref="I51" si="20">SUM(I44:I50)</f>
        <v>71.180000000000007</v>
      </c>
      <c r="J51" s="19">
        <f t="shared" ref="J51:L51" si="21">SUM(J44:J50)</f>
        <v>529.4</v>
      </c>
      <c r="K51" s="25"/>
      <c r="L51" s="19">
        <f t="shared" si="21"/>
        <v>20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7.8</v>
      </c>
      <c r="H53" s="43">
        <v>0.6</v>
      </c>
      <c r="I53" s="43">
        <v>7.4</v>
      </c>
      <c r="J53" s="43">
        <v>87.6</v>
      </c>
      <c r="K53" s="44">
        <v>156</v>
      </c>
      <c r="L53" s="43">
        <v>29.7</v>
      </c>
    </row>
    <row r="54" spans="1:12" ht="15">
      <c r="A54" s="23"/>
      <c r="B54" s="15"/>
      <c r="C54" s="11"/>
      <c r="D54" s="7" t="s">
        <v>28</v>
      </c>
      <c r="E54" s="42" t="s">
        <v>56</v>
      </c>
      <c r="F54" s="43">
        <v>250</v>
      </c>
      <c r="G54" s="43">
        <v>20.23</v>
      </c>
      <c r="H54" s="43">
        <v>7.03</v>
      </c>
      <c r="I54" s="43">
        <v>31.67</v>
      </c>
      <c r="J54" s="43">
        <v>271</v>
      </c>
      <c r="K54" s="44" t="s">
        <v>57</v>
      </c>
      <c r="L54" s="43">
        <v>52.35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0.8</v>
      </c>
      <c r="H56" s="43">
        <v>0.2</v>
      </c>
      <c r="I56" s="43">
        <v>32</v>
      </c>
      <c r="J56" s="43">
        <v>131.80000000000001</v>
      </c>
      <c r="K56" s="44">
        <v>349</v>
      </c>
      <c r="L56" s="43">
        <v>2.4500000000000002</v>
      </c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4.28</v>
      </c>
      <c r="H57" s="43">
        <v>1.8</v>
      </c>
      <c r="I57" s="43">
        <v>17.399999999999999</v>
      </c>
      <c r="J57" s="43">
        <v>109.6</v>
      </c>
      <c r="K57" s="44"/>
      <c r="L57" s="43">
        <v>2</v>
      </c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3.4</v>
      </c>
      <c r="H58" s="43">
        <v>1.32</v>
      </c>
      <c r="I58" s="43">
        <v>17</v>
      </c>
      <c r="J58" s="43">
        <v>103.6</v>
      </c>
      <c r="K58" s="44"/>
      <c r="L58" s="43">
        <v>2.5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36.51</v>
      </c>
      <c r="H61" s="19">
        <f t="shared" ref="H61" si="23">SUM(H52:H60)</f>
        <v>10.950000000000001</v>
      </c>
      <c r="I61" s="19">
        <f t="shared" ref="I61" si="24">SUM(I52:I60)</f>
        <v>105.47</v>
      </c>
      <c r="J61" s="19">
        <f t="shared" ref="J61:L61" si="25">SUM(J52:J60)</f>
        <v>703.6</v>
      </c>
      <c r="K61" s="25"/>
      <c r="L61" s="19">
        <f t="shared" si="25"/>
        <v>89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1235</v>
      </c>
      <c r="G62" s="32">
        <f t="shared" ref="G62" si="26">G51+G61</f>
        <v>56.4</v>
      </c>
      <c r="H62" s="32">
        <f t="shared" ref="H62" si="27">H51+H61</f>
        <v>65.45</v>
      </c>
      <c r="I62" s="32">
        <f t="shared" ref="I62" si="28">I51+I61</f>
        <v>176.65</v>
      </c>
      <c r="J62" s="32">
        <f t="shared" ref="J62:L62" si="29">J51+J61</f>
        <v>1233</v>
      </c>
      <c r="K62" s="32"/>
      <c r="L62" s="32">
        <f t="shared" si="29"/>
        <v>109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234</v>
      </c>
      <c r="G63" s="40">
        <v>7.15</v>
      </c>
      <c r="H63" s="40">
        <v>14.34</v>
      </c>
      <c r="I63" s="40">
        <v>31.08</v>
      </c>
      <c r="J63" s="40">
        <v>283.14999999999998</v>
      </c>
      <c r="K63" s="41">
        <v>304</v>
      </c>
      <c r="L63" s="40">
        <v>15.59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210</v>
      </c>
      <c r="G65" s="43">
        <v>0.42</v>
      </c>
      <c r="H65" s="43">
        <v>0.21</v>
      </c>
      <c r="I65" s="43">
        <v>22.26</v>
      </c>
      <c r="J65" s="43">
        <v>86.31</v>
      </c>
      <c r="K65" s="44">
        <v>707</v>
      </c>
      <c r="L65" s="43">
        <v>1.41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60</v>
      </c>
      <c r="G66" s="43">
        <v>6.42</v>
      </c>
      <c r="H66" s="43">
        <v>2.7</v>
      </c>
      <c r="I66" s="43">
        <v>26.1</v>
      </c>
      <c r="J66" s="43">
        <v>164.4</v>
      </c>
      <c r="K66" s="44"/>
      <c r="L66" s="43">
        <v>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504</v>
      </c>
      <c r="G70" s="19">
        <f t="shared" ref="G70" si="30">SUM(G63:G69)</f>
        <v>13.99</v>
      </c>
      <c r="H70" s="19">
        <f t="shared" ref="H70" si="31">SUM(H63:H69)</f>
        <v>17.25</v>
      </c>
      <c r="I70" s="19">
        <f t="shared" ref="I70" si="32">SUM(I63:I69)</f>
        <v>79.44</v>
      </c>
      <c r="J70" s="19">
        <f t="shared" ref="J70:L70" si="33">SUM(J63:J69)</f>
        <v>533.86</v>
      </c>
      <c r="K70" s="25"/>
      <c r="L70" s="19">
        <f t="shared" si="33"/>
        <v>20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1.2</v>
      </c>
      <c r="H71" s="43">
        <v>1.32</v>
      </c>
      <c r="I71" s="43">
        <v>5.4</v>
      </c>
      <c r="J71" s="43">
        <v>38.700000000000003</v>
      </c>
      <c r="K71" s="44">
        <v>53</v>
      </c>
      <c r="L71" s="43">
        <v>7.05</v>
      </c>
    </row>
    <row r="72" spans="1:12" ht="1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6.66</v>
      </c>
      <c r="H72" s="43">
        <v>2.2000000000000002</v>
      </c>
      <c r="I72" s="43">
        <v>6.2</v>
      </c>
      <c r="J72" s="43">
        <v>72.599999999999994</v>
      </c>
      <c r="K72" s="44">
        <v>147</v>
      </c>
      <c r="L72" s="43">
        <v>22.5</v>
      </c>
    </row>
    <row r="73" spans="1:12" ht="15">
      <c r="A73" s="23"/>
      <c r="B73" s="15"/>
      <c r="C73" s="11"/>
      <c r="D73" s="7" t="s">
        <v>28</v>
      </c>
      <c r="E73" s="42" t="s">
        <v>62</v>
      </c>
      <c r="F73" s="43">
        <v>90</v>
      </c>
      <c r="G73" s="43">
        <v>11.25</v>
      </c>
      <c r="H73" s="43">
        <v>6.03</v>
      </c>
      <c r="I73" s="43">
        <v>13.23</v>
      </c>
      <c r="J73" s="43">
        <v>188.1</v>
      </c>
      <c r="K73" s="44">
        <v>377</v>
      </c>
      <c r="L73" s="43">
        <v>35</v>
      </c>
    </row>
    <row r="74" spans="1:12" ht="1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3.15</v>
      </c>
      <c r="H74" s="43">
        <v>1.2</v>
      </c>
      <c r="I74" s="43">
        <v>22.05</v>
      </c>
      <c r="J74" s="43">
        <v>112.5</v>
      </c>
      <c r="K74" s="44">
        <v>261</v>
      </c>
      <c r="L74" s="43">
        <v>18.54</v>
      </c>
    </row>
    <row r="75" spans="1:12" ht="15">
      <c r="A75" s="23"/>
      <c r="B75" s="15"/>
      <c r="C75" s="11"/>
      <c r="D75" s="7" t="s">
        <v>30</v>
      </c>
      <c r="E75" s="42" t="s">
        <v>43</v>
      </c>
      <c r="F75" s="43">
        <v>210</v>
      </c>
      <c r="G75" s="43">
        <v>0.42</v>
      </c>
      <c r="H75" s="43">
        <v>0.21</v>
      </c>
      <c r="I75" s="43">
        <v>22.26</v>
      </c>
      <c r="J75" s="43">
        <v>86.31</v>
      </c>
      <c r="K75" s="44">
        <v>707</v>
      </c>
      <c r="L75" s="43">
        <v>1.41</v>
      </c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4.28</v>
      </c>
      <c r="H76" s="43">
        <v>1.8</v>
      </c>
      <c r="I76" s="43">
        <v>17.399999999999999</v>
      </c>
      <c r="J76" s="43">
        <v>109.6</v>
      </c>
      <c r="K76" s="44"/>
      <c r="L76" s="43">
        <v>2</v>
      </c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40</v>
      </c>
      <c r="G77" s="43">
        <v>3.4</v>
      </c>
      <c r="H77" s="43">
        <v>1.32</v>
      </c>
      <c r="I77" s="43">
        <v>17</v>
      </c>
      <c r="J77" s="43">
        <v>103.6</v>
      </c>
      <c r="K77" s="44"/>
      <c r="L77" s="43">
        <v>2.5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30.36</v>
      </c>
      <c r="H80" s="19">
        <f t="shared" ref="H80" si="35">SUM(H71:H79)</f>
        <v>14.080000000000002</v>
      </c>
      <c r="I80" s="19">
        <f t="shared" ref="I80" si="36">SUM(I71:I79)</f>
        <v>103.53999999999999</v>
      </c>
      <c r="J80" s="19">
        <f t="shared" ref="J80:L80" si="37">SUM(J71:J79)</f>
        <v>711.41</v>
      </c>
      <c r="K80" s="25"/>
      <c r="L80" s="19">
        <f t="shared" si="37"/>
        <v>89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1294</v>
      </c>
      <c r="G81" s="32">
        <f t="shared" ref="G81" si="38">G70+G80</f>
        <v>44.35</v>
      </c>
      <c r="H81" s="32">
        <f t="shared" ref="H81" si="39">H70+H80</f>
        <v>31.330000000000002</v>
      </c>
      <c r="I81" s="32">
        <f t="shared" ref="I81" si="40">I70+I80</f>
        <v>182.98</v>
      </c>
      <c r="J81" s="32">
        <f t="shared" ref="J81:L81" si="41">J70+J80</f>
        <v>1245.27</v>
      </c>
      <c r="K81" s="32"/>
      <c r="L81" s="32">
        <f t="shared" si="41"/>
        <v>109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232</v>
      </c>
      <c r="G82" s="40">
        <v>5.07</v>
      </c>
      <c r="H82" s="40">
        <v>8.32</v>
      </c>
      <c r="I82" s="40">
        <v>37.729999999999997</v>
      </c>
      <c r="J82" s="40">
        <v>245.86</v>
      </c>
      <c r="K82" s="41">
        <v>181</v>
      </c>
      <c r="L82" s="40">
        <v>15.59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210</v>
      </c>
      <c r="G84" s="43">
        <v>0.42</v>
      </c>
      <c r="H84" s="43">
        <v>0.21</v>
      </c>
      <c r="I84" s="43">
        <v>22.26</v>
      </c>
      <c r="J84" s="43">
        <v>86.31</v>
      </c>
      <c r="K84" s="44">
        <v>707</v>
      </c>
      <c r="L84" s="43">
        <v>1.41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60</v>
      </c>
      <c r="G85" s="43">
        <v>6.42</v>
      </c>
      <c r="H85" s="43">
        <v>2.7</v>
      </c>
      <c r="I85" s="43">
        <v>26.1</v>
      </c>
      <c r="J85" s="43">
        <v>164.4</v>
      </c>
      <c r="K85" s="44"/>
      <c r="L85" s="43">
        <v>3</v>
      </c>
    </row>
    <row r="86" spans="1:12" ht="15">
      <c r="A86" s="23"/>
      <c r="B86" s="15"/>
      <c r="C86" s="11"/>
      <c r="D86" s="7" t="s">
        <v>24</v>
      </c>
      <c r="E86" s="42" t="s">
        <v>78</v>
      </c>
      <c r="F86" s="43">
        <v>115</v>
      </c>
      <c r="G86" s="43">
        <v>2.1</v>
      </c>
      <c r="H86" s="43">
        <v>8</v>
      </c>
      <c r="I86" s="43">
        <v>16</v>
      </c>
      <c r="J86" s="43">
        <v>140</v>
      </c>
      <c r="K86" s="44"/>
      <c r="L86" s="43">
        <v>50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617</v>
      </c>
      <c r="G89" s="19">
        <f t="shared" ref="G89" si="42">SUM(G82:G88)</f>
        <v>14.01</v>
      </c>
      <c r="H89" s="19">
        <f t="shared" ref="H89" si="43">SUM(H82:H88)</f>
        <v>19.23</v>
      </c>
      <c r="I89" s="19">
        <f t="shared" ref="I89" si="44">SUM(I82:I88)</f>
        <v>102.09</v>
      </c>
      <c r="J89" s="19">
        <f t="shared" ref="J89:L89" si="45">SUM(J82:J88)</f>
        <v>636.57000000000005</v>
      </c>
      <c r="K89" s="25"/>
      <c r="L89" s="19">
        <f t="shared" si="45"/>
        <v>70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6.8</v>
      </c>
      <c r="H91" s="43">
        <v>6.6</v>
      </c>
      <c r="I91" s="43">
        <v>15.4</v>
      </c>
      <c r="J91" s="43">
        <v>146</v>
      </c>
      <c r="K91" s="44">
        <v>114</v>
      </c>
      <c r="L91" s="43">
        <v>20.57</v>
      </c>
    </row>
    <row r="92" spans="1:12" ht="15">
      <c r="A92" s="23"/>
      <c r="B92" s="15"/>
      <c r="C92" s="11"/>
      <c r="D92" s="7" t="s">
        <v>28</v>
      </c>
      <c r="E92" s="42" t="s">
        <v>66</v>
      </c>
      <c r="F92" s="43">
        <v>90</v>
      </c>
      <c r="G92" s="43">
        <v>23.49</v>
      </c>
      <c r="H92" s="43">
        <v>10.89</v>
      </c>
      <c r="I92" s="43">
        <v>0.63</v>
      </c>
      <c r="J92" s="43">
        <v>194.49</v>
      </c>
      <c r="K92" s="44">
        <v>494</v>
      </c>
      <c r="L92" s="43">
        <v>42.72</v>
      </c>
    </row>
    <row r="93" spans="1:12" ht="15">
      <c r="A93" s="23"/>
      <c r="B93" s="15"/>
      <c r="C93" s="11"/>
      <c r="D93" s="7" t="s">
        <v>29</v>
      </c>
      <c r="E93" s="42" t="s">
        <v>67</v>
      </c>
      <c r="F93" s="43">
        <v>155</v>
      </c>
      <c r="G93" s="43">
        <v>6.05</v>
      </c>
      <c r="H93" s="43">
        <v>35.799999999999997</v>
      </c>
      <c r="I93" s="43">
        <v>38.49</v>
      </c>
      <c r="J93" s="43">
        <v>212.6</v>
      </c>
      <c r="K93" s="44">
        <v>332</v>
      </c>
      <c r="L93" s="43">
        <v>19.8</v>
      </c>
    </row>
    <row r="94" spans="1:12" ht="15">
      <c r="A94" s="23"/>
      <c r="B94" s="15"/>
      <c r="C94" s="11"/>
      <c r="D94" s="7" t="s">
        <v>30</v>
      </c>
      <c r="E94" s="42" t="s">
        <v>43</v>
      </c>
      <c r="F94" s="43">
        <v>210</v>
      </c>
      <c r="G94" s="43">
        <v>0.42</v>
      </c>
      <c r="H94" s="43">
        <v>0.21</v>
      </c>
      <c r="I94" s="43">
        <v>22.26</v>
      </c>
      <c r="J94" s="43">
        <v>86.31</v>
      </c>
      <c r="K94" s="44">
        <v>707</v>
      </c>
      <c r="L94" s="43">
        <v>1.41</v>
      </c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4.28</v>
      </c>
      <c r="H95" s="43">
        <v>1.8</v>
      </c>
      <c r="I95" s="43">
        <v>17.399999999999999</v>
      </c>
      <c r="J95" s="43">
        <v>109.6</v>
      </c>
      <c r="K95" s="44"/>
      <c r="L95" s="43">
        <v>2</v>
      </c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40</v>
      </c>
      <c r="G96" s="43">
        <v>3.4</v>
      </c>
      <c r="H96" s="43">
        <v>1.32</v>
      </c>
      <c r="I96" s="43">
        <v>17</v>
      </c>
      <c r="J96" s="43">
        <v>103.6</v>
      </c>
      <c r="K96" s="44"/>
      <c r="L96" s="43">
        <v>2.5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46">SUM(G90:G98)</f>
        <v>44.44</v>
      </c>
      <c r="H99" s="19">
        <f t="shared" ref="H99" si="47">SUM(H90:H98)</f>
        <v>56.62</v>
      </c>
      <c r="I99" s="19">
        <f t="shared" ref="I99" si="48">SUM(I90:I98)</f>
        <v>111.18</v>
      </c>
      <c r="J99" s="19">
        <f t="shared" ref="J99:L99" si="49">SUM(J90:J98)</f>
        <v>852.60000000000014</v>
      </c>
      <c r="K99" s="25"/>
      <c r="L99" s="19">
        <f t="shared" si="49"/>
        <v>89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1352</v>
      </c>
      <c r="G100" s="32">
        <f t="shared" ref="G100" si="50">G89+G99</f>
        <v>58.449999999999996</v>
      </c>
      <c r="H100" s="32">
        <f t="shared" ref="H100" si="51">H89+H99</f>
        <v>75.849999999999994</v>
      </c>
      <c r="I100" s="32">
        <f t="shared" ref="I100" si="52">I89+I99</f>
        <v>213.27</v>
      </c>
      <c r="J100" s="32">
        <f t="shared" ref="J100:L100" si="53">J89+J99</f>
        <v>1489.17</v>
      </c>
      <c r="K100" s="32"/>
      <c r="L100" s="32">
        <f t="shared" si="53"/>
        <v>159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230</v>
      </c>
      <c r="G101" s="40">
        <v>2.0699999999999998</v>
      </c>
      <c r="H101" s="40">
        <v>47.61</v>
      </c>
      <c r="I101" s="40">
        <v>64.400000000000006</v>
      </c>
      <c r="J101" s="40">
        <v>381.34</v>
      </c>
      <c r="K101" s="41">
        <v>727</v>
      </c>
      <c r="L101" s="40">
        <v>15.59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210</v>
      </c>
      <c r="G103" s="43">
        <v>0.42</v>
      </c>
      <c r="H103" s="43">
        <v>0.21</v>
      </c>
      <c r="I103" s="43">
        <v>22.26</v>
      </c>
      <c r="J103" s="43">
        <v>86.31</v>
      </c>
      <c r="K103" s="44">
        <v>707</v>
      </c>
      <c r="L103" s="43">
        <v>1.41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60</v>
      </c>
      <c r="G104" s="43">
        <v>6.42</v>
      </c>
      <c r="H104" s="43">
        <v>2.7</v>
      </c>
      <c r="I104" s="43">
        <v>26.1</v>
      </c>
      <c r="J104" s="43">
        <v>164.4</v>
      </c>
      <c r="K104" s="44"/>
      <c r="L104" s="43">
        <v>3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8.91</v>
      </c>
      <c r="H108" s="19">
        <f t="shared" si="54"/>
        <v>50.52</v>
      </c>
      <c r="I108" s="19">
        <f t="shared" si="54"/>
        <v>112.76000000000002</v>
      </c>
      <c r="J108" s="19">
        <f t="shared" si="54"/>
        <v>632.04999999999995</v>
      </c>
      <c r="K108" s="25"/>
      <c r="L108" s="19">
        <f t="shared" ref="L108" si="55">SUM(L101:L107)</f>
        <v>20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50</v>
      </c>
      <c r="F110" s="43">
        <v>230</v>
      </c>
      <c r="G110" s="43">
        <v>6.4</v>
      </c>
      <c r="H110" s="43">
        <v>2.2000000000000002</v>
      </c>
      <c r="I110" s="43">
        <v>20</v>
      </c>
      <c r="J110" s="43">
        <v>122</v>
      </c>
      <c r="K110" s="44">
        <v>139</v>
      </c>
      <c r="L110" s="43">
        <v>24.7</v>
      </c>
    </row>
    <row r="111" spans="1:12" ht="15">
      <c r="A111" s="23"/>
      <c r="B111" s="15"/>
      <c r="C111" s="11"/>
      <c r="D111" s="7" t="s">
        <v>28</v>
      </c>
      <c r="E111" s="42" t="s">
        <v>68</v>
      </c>
      <c r="F111" s="43">
        <v>180</v>
      </c>
      <c r="G111" s="43">
        <v>14.85</v>
      </c>
      <c r="H111" s="43">
        <v>20.85</v>
      </c>
      <c r="I111" s="43">
        <v>20.25</v>
      </c>
      <c r="J111" s="43">
        <v>328.5</v>
      </c>
      <c r="K111" s="44">
        <v>440</v>
      </c>
      <c r="L111" s="43">
        <v>58.39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43</v>
      </c>
      <c r="F113" s="43">
        <v>210</v>
      </c>
      <c r="G113" s="43">
        <v>0.42</v>
      </c>
      <c r="H113" s="43">
        <v>0.21</v>
      </c>
      <c r="I113" s="43">
        <v>22.26</v>
      </c>
      <c r="J113" s="43">
        <v>86.31</v>
      </c>
      <c r="K113" s="44">
        <v>707</v>
      </c>
      <c r="L113" s="43">
        <v>1.41</v>
      </c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4.28</v>
      </c>
      <c r="H114" s="43">
        <v>1.8</v>
      </c>
      <c r="I114" s="43">
        <v>17.399999999999999</v>
      </c>
      <c r="J114" s="43">
        <v>109.6</v>
      </c>
      <c r="K114" s="44"/>
      <c r="L114" s="43">
        <v>2</v>
      </c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40</v>
      </c>
      <c r="G115" s="43">
        <v>3.4</v>
      </c>
      <c r="H115" s="43">
        <v>1.32</v>
      </c>
      <c r="I115" s="43">
        <v>17</v>
      </c>
      <c r="J115" s="43">
        <v>103.6</v>
      </c>
      <c r="K115" s="44"/>
      <c r="L115" s="43">
        <v>2.5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29.35</v>
      </c>
      <c r="H118" s="19">
        <f t="shared" si="56"/>
        <v>26.380000000000003</v>
      </c>
      <c r="I118" s="19">
        <f t="shared" si="56"/>
        <v>96.91</v>
      </c>
      <c r="J118" s="19">
        <f t="shared" si="56"/>
        <v>750.01</v>
      </c>
      <c r="K118" s="25"/>
      <c r="L118" s="19">
        <f t="shared" ref="L118" si="57">SUM(L109:L117)</f>
        <v>89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1200</v>
      </c>
      <c r="G119" s="32">
        <f t="shared" ref="G119" si="58">G108+G118</f>
        <v>38.260000000000005</v>
      </c>
      <c r="H119" s="32">
        <f t="shared" ref="H119" si="59">H108+H118</f>
        <v>76.900000000000006</v>
      </c>
      <c r="I119" s="32">
        <f t="shared" ref="I119" si="60">I108+I118</f>
        <v>209.67000000000002</v>
      </c>
      <c r="J119" s="32">
        <f t="shared" ref="J119:L119" si="61">J108+J118</f>
        <v>1382.06</v>
      </c>
      <c r="K119" s="32"/>
      <c r="L119" s="32">
        <f t="shared" si="61"/>
        <v>109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240</v>
      </c>
      <c r="G120" s="40">
        <v>10.8</v>
      </c>
      <c r="H120" s="40">
        <v>8.8800000000000008</v>
      </c>
      <c r="I120" s="40">
        <v>34.799999999999997</v>
      </c>
      <c r="J120" s="40">
        <v>256.8</v>
      </c>
      <c r="K120" s="41">
        <v>168</v>
      </c>
      <c r="L120" s="40">
        <v>13.7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4.8</v>
      </c>
      <c r="H122" s="43">
        <v>4.2</v>
      </c>
      <c r="I122" s="43">
        <v>18.399999999999999</v>
      </c>
      <c r="J122" s="43">
        <v>128.4</v>
      </c>
      <c r="K122" s="44">
        <v>382</v>
      </c>
      <c r="L122" s="43">
        <v>3.3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60</v>
      </c>
      <c r="G123" s="43">
        <v>6.42</v>
      </c>
      <c r="H123" s="43">
        <v>2.7</v>
      </c>
      <c r="I123" s="43">
        <v>26.1</v>
      </c>
      <c r="J123" s="43">
        <v>164.4</v>
      </c>
      <c r="K123" s="44"/>
      <c r="L123" s="43">
        <v>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22.020000000000003</v>
      </c>
      <c r="H127" s="19">
        <f t="shared" si="62"/>
        <v>15.780000000000001</v>
      </c>
      <c r="I127" s="19">
        <f t="shared" si="62"/>
        <v>79.3</v>
      </c>
      <c r="J127" s="19">
        <f t="shared" si="62"/>
        <v>549.6</v>
      </c>
      <c r="K127" s="25"/>
      <c r="L127" s="19">
        <f t="shared" ref="L127" si="63">SUM(L120:L126)</f>
        <v>20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65</v>
      </c>
      <c r="F129" s="43">
        <v>200</v>
      </c>
      <c r="G129" s="43">
        <v>6.8</v>
      </c>
      <c r="H129" s="43">
        <v>6.6</v>
      </c>
      <c r="I129" s="43">
        <v>15.4</v>
      </c>
      <c r="J129" s="43">
        <v>146</v>
      </c>
      <c r="K129" s="44">
        <v>114</v>
      </c>
      <c r="L129" s="43">
        <v>24.57</v>
      </c>
    </row>
    <row r="130" spans="1:12" ht="15">
      <c r="A130" s="14"/>
      <c r="B130" s="15"/>
      <c r="C130" s="11"/>
      <c r="D130" s="7" t="s">
        <v>28</v>
      </c>
      <c r="E130" s="42" t="s">
        <v>70</v>
      </c>
      <c r="F130" s="43">
        <v>250</v>
      </c>
      <c r="G130" s="43">
        <v>17.010000000000002</v>
      </c>
      <c r="H130" s="43">
        <v>6.07</v>
      </c>
      <c r="I130" s="43">
        <v>41.8</v>
      </c>
      <c r="J130" s="43">
        <v>295.26</v>
      </c>
      <c r="K130" s="44" t="s">
        <v>57</v>
      </c>
      <c r="L130" s="43">
        <v>60.03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1</v>
      </c>
      <c r="H132" s="43">
        <v>0.2</v>
      </c>
      <c r="I132" s="43">
        <v>20.2</v>
      </c>
      <c r="J132" s="43">
        <v>292</v>
      </c>
      <c r="K132" s="44">
        <v>706</v>
      </c>
      <c r="L132" s="43">
        <v>3.9</v>
      </c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4.28</v>
      </c>
      <c r="H133" s="43">
        <v>1.8</v>
      </c>
      <c r="I133" s="43">
        <v>17.399999999999999</v>
      </c>
      <c r="J133" s="43">
        <v>109.6</v>
      </c>
      <c r="K133" s="44"/>
      <c r="L133" s="43">
        <v>2</v>
      </c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3.4</v>
      </c>
      <c r="H134" s="43">
        <v>1.32</v>
      </c>
      <c r="I134" s="43">
        <v>17</v>
      </c>
      <c r="J134" s="43">
        <v>103.6</v>
      </c>
      <c r="K134" s="44"/>
      <c r="L134" s="43">
        <v>2.5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32.49</v>
      </c>
      <c r="H137" s="19">
        <f t="shared" si="64"/>
        <v>15.99</v>
      </c>
      <c r="I137" s="19">
        <f t="shared" si="64"/>
        <v>111.79999999999998</v>
      </c>
      <c r="J137" s="19">
        <f t="shared" si="64"/>
        <v>946.46</v>
      </c>
      <c r="K137" s="25"/>
      <c r="L137" s="19">
        <f t="shared" ref="L137" si="65">SUM(L128:L136)</f>
        <v>93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1230</v>
      </c>
      <c r="G138" s="32">
        <f t="shared" ref="G138" si="66">G127+G137</f>
        <v>54.510000000000005</v>
      </c>
      <c r="H138" s="32">
        <f t="shared" ref="H138" si="67">H127+H137</f>
        <v>31.770000000000003</v>
      </c>
      <c r="I138" s="32">
        <f t="shared" ref="I138" si="68">I127+I137</f>
        <v>191.09999999999997</v>
      </c>
      <c r="J138" s="32">
        <f t="shared" ref="J138:L138" si="69">J127+J137</f>
        <v>1496.06</v>
      </c>
      <c r="K138" s="32"/>
      <c r="L138" s="32">
        <f t="shared" si="69"/>
        <v>113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235</v>
      </c>
      <c r="G139" s="40">
        <v>6.24</v>
      </c>
      <c r="H139" s="40">
        <v>7.8</v>
      </c>
      <c r="I139" s="40">
        <v>36.15</v>
      </c>
      <c r="J139" s="40">
        <v>240.95</v>
      </c>
      <c r="K139" s="41">
        <v>173</v>
      </c>
      <c r="L139" s="40">
        <v>15.59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43</v>
      </c>
      <c r="F141" s="43">
        <v>210</v>
      </c>
      <c r="G141" s="43">
        <v>0.42</v>
      </c>
      <c r="H141" s="43">
        <v>0.21</v>
      </c>
      <c r="I141" s="43">
        <v>22.26</v>
      </c>
      <c r="J141" s="43">
        <v>86.31</v>
      </c>
      <c r="K141" s="44">
        <v>707</v>
      </c>
      <c r="L141" s="43">
        <v>1.41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60</v>
      </c>
      <c r="G142" s="43">
        <v>6.42</v>
      </c>
      <c r="H142" s="43">
        <v>2.7</v>
      </c>
      <c r="I142" s="43">
        <v>26.1</v>
      </c>
      <c r="J142" s="43">
        <v>164.4</v>
      </c>
      <c r="K142" s="44"/>
      <c r="L142" s="43">
        <v>3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13.08</v>
      </c>
      <c r="H146" s="19">
        <f t="shared" si="70"/>
        <v>10.71</v>
      </c>
      <c r="I146" s="19">
        <f t="shared" si="70"/>
        <v>84.509999999999991</v>
      </c>
      <c r="J146" s="19">
        <f t="shared" si="70"/>
        <v>491.65999999999997</v>
      </c>
      <c r="K146" s="25"/>
      <c r="L146" s="19">
        <f t="shared" ref="L146" si="71">SUM(L139:L145)</f>
        <v>20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2.6</v>
      </c>
      <c r="H148" s="43">
        <v>2.2000000000000002</v>
      </c>
      <c r="I148" s="43">
        <v>18.8</v>
      </c>
      <c r="J148" s="43">
        <v>101.2</v>
      </c>
      <c r="K148" s="44">
        <v>133</v>
      </c>
      <c r="L148" s="43">
        <v>24.88</v>
      </c>
    </row>
    <row r="149" spans="1:12" ht="15">
      <c r="A149" s="23"/>
      <c r="B149" s="15"/>
      <c r="C149" s="11"/>
      <c r="D149" s="7" t="s">
        <v>28</v>
      </c>
      <c r="E149" s="42" t="s">
        <v>66</v>
      </c>
      <c r="F149" s="43">
        <v>90</v>
      </c>
      <c r="G149" s="43">
        <v>23.49</v>
      </c>
      <c r="H149" s="43">
        <v>10.89</v>
      </c>
      <c r="I149" s="43">
        <v>0.63</v>
      </c>
      <c r="J149" s="43">
        <v>194.49</v>
      </c>
      <c r="K149" s="44">
        <v>494</v>
      </c>
      <c r="L149" s="43">
        <v>37.369999999999997</v>
      </c>
    </row>
    <row r="150" spans="1:12" ht="15">
      <c r="A150" s="23"/>
      <c r="B150" s="15"/>
      <c r="C150" s="11"/>
      <c r="D150" s="7" t="s">
        <v>29</v>
      </c>
      <c r="E150" s="42" t="s">
        <v>67</v>
      </c>
      <c r="F150" s="43">
        <v>155</v>
      </c>
      <c r="G150" s="43">
        <v>6.05</v>
      </c>
      <c r="H150" s="43">
        <v>35.799999999999997</v>
      </c>
      <c r="I150" s="43">
        <v>38.49</v>
      </c>
      <c r="J150" s="43">
        <v>212.6</v>
      </c>
      <c r="K150" s="44">
        <v>332</v>
      </c>
      <c r="L150" s="43">
        <v>19.8</v>
      </c>
    </row>
    <row r="151" spans="1:12" ht="1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0.8</v>
      </c>
      <c r="H151" s="43">
        <v>0.2</v>
      </c>
      <c r="I151" s="43">
        <v>32</v>
      </c>
      <c r="J151" s="43">
        <v>131.80000000000001</v>
      </c>
      <c r="K151" s="44">
        <v>349</v>
      </c>
      <c r="L151" s="43">
        <v>2.4500000000000002</v>
      </c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4.28</v>
      </c>
      <c r="H152" s="43">
        <v>1.8</v>
      </c>
      <c r="I152" s="43">
        <v>17.399999999999999</v>
      </c>
      <c r="J152" s="43">
        <v>109.6</v>
      </c>
      <c r="K152" s="44"/>
      <c r="L152" s="43">
        <v>2</v>
      </c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3.4</v>
      </c>
      <c r="H153" s="43">
        <v>1.32</v>
      </c>
      <c r="I153" s="43">
        <v>17</v>
      </c>
      <c r="J153" s="43">
        <v>103.6</v>
      </c>
      <c r="K153" s="44"/>
      <c r="L153" s="43">
        <v>2.5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40.619999999999997</v>
      </c>
      <c r="H156" s="19">
        <f t="shared" si="72"/>
        <v>52.21</v>
      </c>
      <c r="I156" s="19">
        <f t="shared" si="72"/>
        <v>124.32</v>
      </c>
      <c r="J156" s="19">
        <f t="shared" si="72"/>
        <v>853.29</v>
      </c>
      <c r="K156" s="25"/>
      <c r="L156" s="19">
        <f t="shared" ref="L156" si="73">SUM(L147:L155)</f>
        <v>89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1230</v>
      </c>
      <c r="G157" s="32">
        <f t="shared" ref="G157" si="74">G146+G156</f>
        <v>53.699999999999996</v>
      </c>
      <c r="H157" s="32">
        <f t="shared" ref="H157" si="75">H146+H156</f>
        <v>62.92</v>
      </c>
      <c r="I157" s="32">
        <f t="shared" ref="I157" si="76">I146+I156</f>
        <v>208.82999999999998</v>
      </c>
      <c r="J157" s="32">
        <f t="shared" ref="J157:L157" si="77">J146+J156</f>
        <v>1344.9499999999998</v>
      </c>
      <c r="K157" s="32"/>
      <c r="L157" s="32">
        <f t="shared" si="77"/>
        <v>109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235</v>
      </c>
      <c r="G158" s="40">
        <v>10.84</v>
      </c>
      <c r="H158" s="40">
        <v>11.25</v>
      </c>
      <c r="I158" s="40">
        <v>49.03</v>
      </c>
      <c r="J158" s="40">
        <v>329.27</v>
      </c>
      <c r="K158" s="41">
        <v>303</v>
      </c>
      <c r="L158" s="40">
        <v>15.59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43</v>
      </c>
      <c r="F160" s="43">
        <v>210</v>
      </c>
      <c r="G160" s="43">
        <v>0.42</v>
      </c>
      <c r="H160" s="43">
        <v>0.21</v>
      </c>
      <c r="I160" s="43">
        <v>22.26</v>
      </c>
      <c r="J160" s="43">
        <v>86.31</v>
      </c>
      <c r="K160" s="44">
        <v>707</v>
      </c>
      <c r="L160" s="43">
        <v>1.41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60</v>
      </c>
      <c r="G161" s="43">
        <v>6.42</v>
      </c>
      <c r="H161" s="43">
        <v>2.7</v>
      </c>
      <c r="I161" s="43">
        <v>26.1</v>
      </c>
      <c r="J161" s="43">
        <v>164.4</v>
      </c>
      <c r="K161" s="44"/>
      <c r="L161" s="43">
        <v>3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17.68</v>
      </c>
      <c r="H165" s="19">
        <f t="shared" si="78"/>
        <v>14.16</v>
      </c>
      <c r="I165" s="19">
        <f t="shared" si="78"/>
        <v>97.390000000000015</v>
      </c>
      <c r="J165" s="19">
        <f t="shared" si="78"/>
        <v>579.98</v>
      </c>
      <c r="K165" s="25"/>
      <c r="L165" s="19">
        <f t="shared" ref="L165" si="79">SUM(L158:L164)</f>
        <v>20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60</v>
      </c>
      <c r="F166" s="43">
        <v>60</v>
      </c>
      <c r="G166" s="43">
        <v>1.2</v>
      </c>
      <c r="H166" s="43">
        <v>1.32</v>
      </c>
      <c r="I166" s="43">
        <v>5.4</v>
      </c>
      <c r="J166" s="43">
        <v>38.700000000000003</v>
      </c>
      <c r="K166" s="44">
        <v>53</v>
      </c>
      <c r="L166" s="43">
        <v>7.05</v>
      </c>
    </row>
    <row r="167" spans="1:12" ht="15">
      <c r="A167" s="23"/>
      <c r="B167" s="15"/>
      <c r="C167" s="11"/>
      <c r="D167" s="7" t="s">
        <v>27</v>
      </c>
      <c r="E167" s="42" t="s">
        <v>73</v>
      </c>
      <c r="F167" s="43">
        <v>200</v>
      </c>
      <c r="G167" s="43">
        <v>4.2</v>
      </c>
      <c r="H167" s="43">
        <v>6.6</v>
      </c>
      <c r="I167" s="43">
        <v>4.4000000000000004</v>
      </c>
      <c r="J167" s="43">
        <v>93</v>
      </c>
      <c r="K167" s="44">
        <v>124</v>
      </c>
      <c r="L167" s="43">
        <v>24.4</v>
      </c>
    </row>
    <row r="168" spans="1:12" ht="15">
      <c r="A168" s="23"/>
      <c r="B168" s="15"/>
      <c r="C168" s="11"/>
      <c r="D168" s="7" t="s">
        <v>28</v>
      </c>
      <c r="E168" s="42" t="s">
        <v>46</v>
      </c>
      <c r="F168" s="43">
        <v>90</v>
      </c>
      <c r="G168" s="43">
        <v>12.96</v>
      </c>
      <c r="H168" s="43">
        <v>9.36</v>
      </c>
      <c r="I168" s="43">
        <v>7.2</v>
      </c>
      <c r="J168" s="43">
        <v>164.7</v>
      </c>
      <c r="K168" s="44">
        <v>287</v>
      </c>
      <c r="L168" s="43">
        <v>33.1</v>
      </c>
    </row>
    <row r="169" spans="1:12" ht="15">
      <c r="A169" s="23"/>
      <c r="B169" s="15"/>
      <c r="C169" s="11"/>
      <c r="D169" s="7" t="s">
        <v>29</v>
      </c>
      <c r="E169" s="42" t="s">
        <v>63</v>
      </c>
      <c r="F169" s="43">
        <v>150</v>
      </c>
      <c r="G169" s="43">
        <v>3.15</v>
      </c>
      <c r="H169" s="43">
        <v>1.2</v>
      </c>
      <c r="I169" s="43">
        <v>22.05</v>
      </c>
      <c r="J169" s="43">
        <v>112.5</v>
      </c>
      <c r="K169" s="44">
        <v>261</v>
      </c>
      <c r="L169" s="43">
        <v>18.54</v>
      </c>
    </row>
    <row r="170" spans="1:12" ht="15">
      <c r="A170" s="23"/>
      <c r="B170" s="15"/>
      <c r="C170" s="11"/>
      <c r="D170" s="7" t="s">
        <v>30</v>
      </c>
      <c r="E170" s="42" t="s">
        <v>43</v>
      </c>
      <c r="F170" s="43">
        <v>210</v>
      </c>
      <c r="G170" s="43">
        <v>0.42</v>
      </c>
      <c r="H170" s="43">
        <v>0.21</v>
      </c>
      <c r="I170" s="43">
        <v>22.26</v>
      </c>
      <c r="J170" s="43">
        <v>86.31</v>
      </c>
      <c r="K170" s="44">
        <v>707</v>
      </c>
      <c r="L170" s="43">
        <v>1.41</v>
      </c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4.28</v>
      </c>
      <c r="H171" s="43">
        <v>1.8</v>
      </c>
      <c r="I171" s="43">
        <v>17.399999999999999</v>
      </c>
      <c r="J171" s="43">
        <v>109.6</v>
      </c>
      <c r="K171" s="44"/>
      <c r="L171" s="43">
        <v>2</v>
      </c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3.4</v>
      </c>
      <c r="H172" s="43">
        <v>1.32</v>
      </c>
      <c r="I172" s="43">
        <v>17</v>
      </c>
      <c r="J172" s="43">
        <v>103.6</v>
      </c>
      <c r="K172" s="44"/>
      <c r="L172" s="43">
        <v>2.5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29.61</v>
      </c>
      <c r="H175" s="19">
        <f t="shared" si="80"/>
        <v>21.810000000000002</v>
      </c>
      <c r="I175" s="19">
        <f t="shared" si="80"/>
        <v>95.710000000000008</v>
      </c>
      <c r="J175" s="19">
        <f t="shared" si="80"/>
        <v>708.41</v>
      </c>
      <c r="K175" s="25"/>
      <c r="L175" s="19">
        <f t="shared" ref="L175" si="81">SUM(L166:L174)</f>
        <v>89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1295</v>
      </c>
      <c r="G176" s="32">
        <f t="shared" ref="G176" si="82">G165+G175</f>
        <v>47.29</v>
      </c>
      <c r="H176" s="32">
        <f t="shared" ref="H176" si="83">H165+H175</f>
        <v>35.97</v>
      </c>
      <c r="I176" s="32">
        <f t="shared" ref="I176" si="84">I165+I175</f>
        <v>193.10000000000002</v>
      </c>
      <c r="J176" s="32">
        <f t="shared" ref="J176:L176" si="85">J165+J175</f>
        <v>1288.3899999999999</v>
      </c>
      <c r="K176" s="32"/>
      <c r="L176" s="32">
        <f t="shared" si="85"/>
        <v>109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235</v>
      </c>
      <c r="G177" s="40">
        <v>9.69</v>
      </c>
      <c r="H177" s="40">
        <v>43.65</v>
      </c>
      <c r="I177" s="40">
        <v>42.82</v>
      </c>
      <c r="J177" s="40">
        <v>269.11</v>
      </c>
      <c r="K177" s="41">
        <v>297</v>
      </c>
      <c r="L177" s="40">
        <v>15.59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210</v>
      </c>
      <c r="G179" s="43">
        <v>0.42</v>
      </c>
      <c r="H179" s="43">
        <v>0.21</v>
      </c>
      <c r="I179" s="43">
        <v>22.26</v>
      </c>
      <c r="J179" s="43">
        <v>86.31</v>
      </c>
      <c r="K179" s="44">
        <v>707</v>
      </c>
      <c r="L179" s="43">
        <v>1.41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60</v>
      </c>
      <c r="G180" s="43">
        <v>6.42</v>
      </c>
      <c r="H180" s="43">
        <v>2.7</v>
      </c>
      <c r="I180" s="43">
        <v>26.1</v>
      </c>
      <c r="J180" s="43">
        <v>164.4</v>
      </c>
      <c r="K180" s="44"/>
      <c r="L180" s="43">
        <v>3</v>
      </c>
    </row>
    <row r="181" spans="1:12" ht="15">
      <c r="A181" s="23"/>
      <c r="B181" s="15"/>
      <c r="C181" s="11"/>
      <c r="D181" s="7" t="s">
        <v>24</v>
      </c>
      <c r="E181" s="42" t="s">
        <v>78</v>
      </c>
      <c r="F181" s="43">
        <v>115</v>
      </c>
      <c r="G181" s="43">
        <v>2.1</v>
      </c>
      <c r="H181" s="43">
        <v>8</v>
      </c>
      <c r="I181" s="43">
        <v>16</v>
      </c>
      <c r="J181" s="43">
        <v>140</v>
      </c>
      <c r="K181" s="44"/>
      <c r="L181" s="43">
        <v>50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18.630000000000003</v>
      </c>
      <c r="H184" s="19">
        <f t="shared" si="86"/>
        <v>54.56</v>
      </c>
      <c r="I184" s="19">
        <f t="shared" si="86"/>
        <v>107.18</v>
      </c>
      <c r="J184" s="19">
        <f t="shared" si="86"/>
        <v>659.82</v>
      </c>
      <c r="K184" s="25"/>
      <c r="L184" s="19">
        <f t="shared" ref="L184" si="87">SUM(L177:L183)</f>
        <v>70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75</v>
      </c>
      <c r="F186" s="43">
        <v>200</v>
      </c>
      <c r="G186" s="43">
        <v>3.8</v>
      </c>
      <c r="H186" s="43">
        <v>1.6</v>
      </c>
      <c r="I186" s="43">
        <v>10.199999999999999</v>
      </c>
      <c r="J186" s="43">
        <v>131.19999999999999</v>
      </c>
      <c r="K186" s="44">
        <v>132</v>
      </c>
      <c r="L186" s="43">
        <v>34.57</v>
      </c>
    </row>
    <row r="187" spans="1:12" ht="15">
      <c r="A187" s="23"/>
      <c r="B187" s="15"/>
      <c r="C187" s="11"/>
      <c r="D187" s="7" t="s">
        <v>28</v>
      </c>
      <c r="E187" s="42" t="s">
        <v>76</v>
      </c>
      <c r="F187" s="43">
        <v>250</v>
      </c>
      <c r="G187" s="43">
        <v>7.09</v>
      </c>
      <c r="H187" s="43">
        <v>8.4</v>
      </c>
      <c r="I187" s="43">
        <v>45</v>
      </c>
      <c r="J187" s="43">
        <v>273.8</v>
      </c>
      <c r="K187" s="44" t="s">
        <v>77</v>
      </c>
      <c r="L187" s="43">
        <v>48.52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43</v>
      </c>
      <c r="F189" s="43">
        <v>210</v>
      </c>
      <c r="G189" s="43">
        <v>0.42</v>
      </c>
      <c r="H189" s="43">
        <v>0.21</v>
      </c>
      <c r="I189" s="43">
        <v>22.26</v>
      </c>
      <c r="J189" s="43">
        <v>86.31</v>
      </c>
      <c r="K189" s="44">
        <v>707</v>
      </c>
      <c r="L189" s="43">
        <v>1.41</v>
      </c>
    </row>
    <row r="190" spans="1:12" ht="1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4.28</v>
      </c>
      <c r="H190" s="43">
        <v>1.8</v>
      </c>
      <c r="I190" s="43">
        <v>17.399999999999999</v>
      </c>
      <c r="J190" s="43">
        <v>109.6</v>
      </c>
      <c r="K190" s="44"/>
      <c r="L190" s="43">
        <v>2</v>
      </c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40</v>
      </c>
      <c r="G191" s="43">
        <v>3.4</v>
      </c>
      <c r="H191" s="43">
        <v>1.32</v>
      </c>
      <c r="I191" s="43">
        <v>17</v>
      </c>
      <c r="J191" s="43">
        <v>103.6</v>
      </c>
      <c r="K191" s="44"/>
      <c r="L191" s="43">
        <v>2.5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18.989999999999998</v>
      </c>
      <c r="H194" s="19">
        <f t="shared" si="88"/>
        <v>13.330000000000002</v>
      </c>
      <c r="I194" s="19">
        <f t="shared" si="88"/>
        <v>111.86000000000001</v>
      </c>
      <c r="J194" s="19">
        <f t="shared" si="88"/>
        <v>704.51</v>
      </c>
      <c r="K194" s="25"/>
      <c r="L194" s="19">
        <f t="shared" ref="L194" si="89">SUM(L185:L193)</f>
        <v>89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1360</v>
      </c>
      <c r="G195" s="32">
        <f t="shared" ref="G195" si="90">G184+G194</f>
        <v>37.620000000000005</v>
      </c>
      <c r="H195" s="32">
        <f t="shared" ref="H195" si="91">H184+H194</f>
        <v>67.89</v>
      </c>
      <c r="I195" s="32">
        <f t="shared" ref="I195" si="92">I184+I194</f>
        <v>219.04000000000002</v>
      </c>
      <c r="J195" s="32">
        <f t="shared" ref="J195:L195" si="93">J184+J194</f>
        <v>1364.33</v>
      </c>
      <c r="K195" s="32"/>
      <c r="L195" s="32">
        <f t="shared" si="93"/>
        <v>159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1262.4000000000001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48.262</v>
      </c>
      <c r="H196" s="34">
        <f t="shared" si="94"/>
        <v>57.743999999999993</v>
      </c>
      <c r="I196" s="34">
        <f t="shared" si="94"/>
        <v>198.96899999999999</v>
      </c>
      <c r="J196" s="34">
        <f t="shared" si="94"/>
        <v>1359.4169999999997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119.4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 класс</cp:lastModifiedBy>
  <cp:lastPrinted>2025-04-16T07:12:32Z</cp:lastPrinted>
  <dcterms:created xsi:type="dcterms:W3CDTF">2022-05-16T14:23:56Z</dcterms:created>
  <dcterms:modified xsi:type="dcterms:W3CDTF">2025-04-16T07:30:00Z</dcterms:modified>
</cp:coreProperties>
</file>